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UCA Q2 2020 GF" sheetId="1" r:id="rId1"/>
    <sheet name="UCA Q2 2020 TF" sheetId="2" r:id="rId2"/>
  </sheets>
  <definedNames>
    <definedName name="_xlnm._FilterDatabase" localSheetId="0" hidden="1">'UCA Q2 2020 GF'!$A$8:$N$94</definedName>
    <definedName name="_xlnm.Print_Area" localSheetId="0">'UCA Q2 2020 GF'!$A$1:$J$94</definedName>
    <definedName name="_xlnm.Print_Area" localSheetId="1">'UCA Q2 2020 TF'!$A$1:$J$17</definedName>
    <definedName name="_xlnm.Print_Titles" localSheetId="0">'UCA Q2 2020 GF'!$6:$8</definedName>
    <definedName name="_xlnm.Print_Titles" localSheetId="1">'UCA Q2 2020 TF'!$6:$8</definedName>
  </definedNames>
  <calcPr calcId="125725" calcMode="manual"/>
</workbook>
</file>

<file path=xl/calcChain.xml><?xml version="1.0" encoding="utf-8"?>
<calcChain xmlns="http://schemas.openxmlformats.org/spreadsheetml/2006/main">
  <c r="J10" i="2"/>
  <c r="I10"/>
  <c r="H10"/>
  <c r="G10"/>
  <c r="F10"/>
  <c r="E10"/>
  <c r="B10"/>
  <c r="J89" i="1"/>
  <c r="I89"/>
  <c r="H89"/>
  <c r="G89"/>
  <c r="F89"/>
  <c r="E89"/>
  <c r="B89"/>
</calcChain>
</file>

<file path=xl/sharedStrings.xml><?xml version="1.0" encoding="utf-8"?>
<sst xmlns="http://schemas.openxmlformats.org/spreadsheetml/2006/main" count="469" uniqueCount="191">
  <si>
    <t>FDP Form 12 - Unliquidated Cash Advances</t>
  </si>
  <si>
    <t>UNLIQUIDATED CASH ADVANCES                                                                                                                                                                                                                                                                                                                                    GENERAL FUND
2ND QUARTER, CY 2020</t>
  </si>
  <si>
    <r>
      <t xml:space="preserve">City : </t>
    </r>
    <r>
      <rPr>
        <b/>
        <sz val="11"/>
        <color theme="1"/>
        <rFont val="Calibri"/>
        <family val="2"/>
        <scheme val="minor"/>
      </rPr>
      <t>Tuguegarao</t>
    </r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</si>
  <si>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</si>
  <si>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</si>
  <si>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</si>
  <si>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</si>
  <si>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</si>
  <si>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</si>
  <si>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</si>
  <si>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</si>
  <si>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</si>
  <si>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</si>
  <si>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</si>
  <si>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</si>
  <si>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</si>
  <si>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ACAIN, ADRIAN RABAGO(148-001-003518)</t>
  </si>
  <si>
    <t>travelling expense</t>
  </si>
  <si>
    <t>AGUILING, IRMA MAGUIGAD(148-003-001689)</t>
  </si>
  <si>
    <t>Jul 26, 2013; Oct 24, 2014</t>
  </si>
  <si>
    <t>AGUSTIN, PABLO MANUEL(148-001-99-XX-002)</t>
  </si>
  <si>
    <t>2002-2004</t>
  </si>
  <si>
    <t>ALLAM, LOURDES PANOPIO(148-001-000219)</t>
  </si>
  <si>
    <t>2003-2004</t>
  </si>
  <si>
    <t>travel abroad</t>
  </si>
  <si>
    <t>ANTE, PEDRO DUMMY(148-001-99-XX-075)</t>
  </si>
  <si>
    <t>1998;  2002</t>
  </si>
  <si>
    <t>BACCAY, LEO DUMMY(148-001-99-XX-077)</t>
  </si>
  <si>
    <t>1998; 2000</t>
  </si>
  <si>
    <t>BACULI, VERONICA BATUNGBAKAL(148-001-000283)</t>
  </si>
  <si>
    <t>balance of tev</t>
  </si>
  <si>
    <t>November 8, 2012</t>
  </si>
  <si>
    <t>BALISI, FLORENTINA SORIANO(148-004-000248)</t>
  </si>
  <si>
    <t>2nd Qtr of 2020 CF</t>
  </si>
  <si>
    <t>BADAJOS, MARYROSE ANNE CATABAY(148-001-001144)</t>
  </si>
  <si>
    <t>BALISI, MANUEL (MANNY) BARTOLOME(148-001-001700)</t>
  </si>
  <si>
    <t>4th Qtr Confidential Fund</t>
  </si>
  <si>
    <t>BALOT, LILY DUMMY(148-001-99-XX-003)</t>
  </si>
  <si>
    <t>March, 2003</t>
  </si>
  <si>
    <t>BARREO, MANOLO MANSIBANG(148-001-000214)</t>
  </si>
  <si>
    <t>May 27, 2014</t>
  </si>
  <si>
    <t>BARSABAL, EUGENIO DUMMY(148-003-99-XX-005)</t>
  </si>
  <si>
    <t>July, 2003</t>
  </si>
  <si>
    <t>F.Assistance</t>
  </si>
  <si>
    <t>BARSABAL, JOSE DUMMY(148-001-99-XX-050)</t>
  </si>
  <si>
    <t>May, 2000</t>
  </si>
  <si>
    <t>BATAN, ABIGAIL MILDRED D.(148-001-001163)</t>
  </si>
  <si>
    <t>BATANG, ROMMEL DUMMY(148-001-99-XX-076)</t>
  </si>
  <si>
    <t>February 9, 2012</t>
  </si>
  <si>
    <t>BRILLANTES, RONALD LANGCAY(148-003-000985)</t>
  </si>
  <si>
    <t>expenses for team building</t>
  </si>
  <si>
    <t>December 2000</t>
  </si>
  <si>
    <t>BUCAYU, FLORENCIO INGARAN(148-001-000611)</t>
  </si>
  <si>
    <t>January 28, 2014</t>
  </si>
  <si>
    <t>CABULISAN, ROLANDA DUMMY(148-001-99-XX-011)</t>
  </si>
  <si>
    <t>BUCAYU, FLORENCIO MALANA(148-001-000611)</t>
  </si>
  <si>
    <t>2002; 2005</t>
  </si>
  <si>
    <t>CAGURANGAN, MIGUEL DUMMY(148-001-99-XX-013)</t>
  </si>
  <si>
    <t>Oct. 2003</t>
  </si>
  <si>
    <t>CALUBAQUIB, AMALIA AGUISANDA(148-001-000334)</t>
  </si>
  <si>
    <t>March, 2001</t>
  </si>
  <si>
    <t>CARAG, DANIEL DUMMY(148-001-99-XX-017)</t>
  </si>
  <si>
    <t>CALAYAN, REYMUNDO NARAG(148-001-000061)</t>
  </si>
  <si>
    <t>Nov. 13, 2013</t>
  </si>
  <si>
    <t>CATRAL, MARCEL FELICIANO(148-001-99-XX-020)</t>
  </si>
  <si>
    <t>CLEMENTE, JAYCEL SORIANO(148-001-003532)</t>
  </si>
  <si>
    <t>October 2001</t>
  </si>
  <si>
    <t>CONCEPCION, JESSA MARIE S.(148-001-003533)</t>
  </si>
  <si>
    <t>Apr. 26, 2012</t>
  </si>
  <si>
    <t>CUSIPAG, RODELLO RINO CORPUZ(148-001-000029)</t>
  </si>
  <si>
    <t>DE PERALTA, ERNESTO, JR. DUMMY(148-001-99-XX-024)</t>
  </si>
  <si>
    <t>DECENA, CESAR LATTAO(148-001-000064)</t>
  </si>
  <si>
    <t>CUNTAPAY, PEDRO BANGAYAN(148-001-001704)</t>
  </si>
  <si>
    <t>DELA CRUZ, NOLASCO BARIUAN(148-001-000216)</t>
  </si>
  <si>
    <t>Jun. 6, 2007</t>
  </si>
  <si>
    <t>DONATO, FRANCISCO S.(148-001-00-XX-001)</t>
  </si>
  <si>
    <t>2003; 2004</t>
  </si>
  <si>
    <t>Nov. 2004</t>
  </si>
  <si>
    <t>ECLIPSE, ARNOLD TAMAYAO(148-001-000656)</t>
  </si>
  <si>
    <t>Sept. 30, 2005</t>
  </si>
  <si>
    <t>ECLIPSE, ARNOLD TAMAYAO(148-003-000656)</t>
  </si>
  <si>
    <t>2006-2007</t>
  </si>
  <si>
    <t>EUGENIO, MARIO BAHADIA(148-001-000002)</t>
  </si>
  <si>
    <t>gas expense</t>
  </si>
  <si>
    <t>October 25, 2006</t>
  </si>
  <si>
    <t>EUPERIO, JEFFREY G(148-001-000749)</t>
  </si>
  <si>
    <t>Aug. 13, 2007</t>
  </si>
  <si>
    <t>FELICIANO, MARLOWELLE BUTACAN(148-001-000220)</t>
  </si>
  <si>
    <t>FERRER, MARICEL MARAMAG(148-003-000197)</t>
  </si>
  <si>
    <t>2005</t>
  </si>
  <si>
    <t>FERRY, ROSALINDA OCAMPO(148-001-99-XX-031)</t>
  </si>
  <si>
    <t>1998; 2002</t>
  </si>
  <si>
    <t>GARDUQUE, KIRSTIEL COLEEN PASICOLAN(148-001-003146)</t>
  </si>
  <si>
    <t>IQUIN, JUVENDO N(148-003-000946)</t>
  </si>
  <si>
    <t>Jun. 11, 2009</t>
  </si>
  <si>
    <t>training fee</t>
  </si>
  <si>
    <t>IQUIN, ROMMEL BINALAY(148-001-000291)</t>
  </si>
  <si>
    <t>LACAMBRA, MARITES CALIMAG(148-001-000139)</t>
  </si>
  <si>
    <t>GALINDON, ALEXANDER I(148-001-001773)</t>
  </si>
  <si>
    <t>LACAMBRA, RUFINA DUMMY(148-001-99-XX-034)</t>
  </si>
  <si>
    <t>GAMOS, MARY GRACE D.(148-001-001218)</t>
  </si>
  <si>
    <t>10/4/19</t>
  </si>
  <si>
    <t>LAVADIA, BASILIO DUMMY(148-001-001969)</t>
  </si>
  <si>
    <t>MACABALE, JHONA REYA MARIE A.(148-001-004068)</t>
  </si>
  <si>
    <t>MACARUBBO, ANTONINO NARAG(148-001-000037)</t>
  </si>
  <si>
    <t>MALLILLIN, PRINCESS KAE P.(148-001-003148)</t>
  </si>
  <si>
    <t>February 20, 2015</t>
  </si>
  <si>
    <t>MANALANG, SUNNY GARCIA(148-001-000932)</t>
  </si>
  <si>
    <t>February, 2001</t>
  </si>
  <si>
    <t>MANGAWIL, MOBERT ZINGAPAN(148-001-000373)</t>
  </si>
  <si>
    <t>March 17, 2015</t>
  </si>
  <si>
    <t>MARALLAG, FRANCISCO JR. DUMLAO(148-001-000299)</t>
  </si>
  <si>
    <t>July, 2004</t>
  </si>
  <si>
    <t>MARALLI, JESUSA DELA CUESTA(148-001-000210)</t>
  </si>
  <si>
    <t>June, 2003</t>
  </si>
  <si>
    <t>March. 2000</t>
  </si>
  <si>
    <t>MARTIN, JIMMY CUSIPAG(148-001-99-XX-038)</t>
  </si>
  <si>
    <t>2001; 2004</t>
  </si>
  <si>
    <t>MALLILLIN, PRINCESS KAE DUMMY(148-001-003148)</t>
  </si>
  <si>
    <t>MORA, NOEL A(148-001-000896)</t>
  </si>
  <si>
    <t>February 26, 2014</t>
  </si>
  <si>
    <t>NARAG, EVANGELINE DUMMY(148-001-99-XX-040)</t>
  </si>
  <si>
    <t>Oct. 2002</t>
  </si>
  <si>
    <t>OBISPO, AVELINA ALLAYBAN(148-001-000660)</t>
  </si>
  <si>
    <t>PADDAYUMAN, ROSELLER MACAPIA(148-001-001066)</t>
  </si>
  <si>
    <t>April 2001</t>
  </si>
  <si>
    <t>PALMA, MILAGROS C.(148-001-000918)</t>
  </si>
  <si>
    <t>Dec. 4, 2007</t>
  </si>
  <si>
    <t>PARALLAG, NORIENNE KAHLELA C.(148-001-003034)</t>
  </si>
  <si>
    <t>April 25, 2014</t>
  </si>
  <si>
    <t>MELAD, EDNA CABAUATAN(148-002-000259)</t>
  </si>
  <si>
    <t>Food Subsitence</t>
  </si>
  <si>
    <t>PASCUA, ALFRED TANGCORA(148-001-99-XX-051)</t>
  </si>
  <si>
    <t>May, 2002</t>
  </si>
  <si>
    <t>PASINOS, PATERNO DUMMY(148-001-99-XX-054)</t>
  </si>
  <si>
    <t>QUILANG, RUBEN DUMMY(148-001-99-XX-058)</t>
  </si>
  <si>
    <t>June 2, 2014</t>
  </si>
  <si>
    <t>QUINAN, DANTE(148-001-000676)</t>
  </si>
  <si>
    <t>PACIOS, MARK LESTER CARODAN(148-001-004425)</t>
  </si>
  <si>
    <t>REBATO, ERICO ALASTOY(148-001-000077)</t>
  </si>
  <si>
    <t>2002;2003;2004</t>
  </si>
  <si>
    <t>REYES, APOLONIO P.(148-001-99-XX-061)</t>
  </si>
  <si>
    <t>1986; 1987</t>
  </si>
  <si>
    <t>PAGURAYAN, JOANA MAY C.(148-001-003676)</t>
  </si>
  <si>
    <t>Travel</t>
  </si>
  <si>
    <t>SANTOS, CONSUELO CARAG(148-001-000172)</t>
  </si>
  <si>
    <t>SANTOS, CONSUELO CARAG(148-003-000172)</t>
  </si>
  <si>
    <t>little miss tug;lakbay aral</t>
  </si>
  <si>
    <t>SERVITILLO, MA. THERESE M(148-001776)</t>
  </si>
  <si>
    <t>SIDDAYAO, NANCY PAGALILAUAN(148-001-000243)</t>
  </si>
  <si>
    <t>2002; 2006</t>
  </si>
  <si>
    <t>November, 200l</t>
  </si>
  <si>
    <t>SINGSON, MA. TERESA TAMAYAO(148-003-000319)</t>
  </si>
  <si>
    <t>F/A to different brgys</t>
  </si>
  <si>
    <t>October, 2001</t>
  </si>
  <si>
    <t>SIRIBAN, JONANETTE E.(148-001-004682)</t>
  </si>
  <si>
    <t>December, 2000</t>
  </si>
  <si>
    <t>SORIANO, DOMINADOR JR. AQUINO(148-001-003499)</t>
  </si>
  <si>
    <t>trade fair,lakbay aral</t>
  </si>
  <si>
    <t>TABIL, ABRAHAM SABEDRA(148-001-000033)</t>
  </si>
  <si>
    <t>TANG, SANTIAGO DUMMY(148-002-99-XX-069)</t>
  </si>
  <si>
    <t>costume of teachers</t>
  </si>
  <si>
    <t>TUDDAO, ELENA ATAL(148-001-003074)</t>
  </si>
  <si>
    <t>July;Sept., 2003</t>
  </si>
  <si>
    <t>TUMALIUAN, FELICIDAD LINGAN(148-003-001046)</t>
  </si>
  <si>
    <t>AICS</t>
  </si>
  <si>
    <t>SANTOS, JENNIFER D(148-001-004626)</t>
  </si>
  <si>
    <t>TUMANENG, STEVE DUMMY(148-001-99-XX-071)</t>
  </si>
  <si>
    <t>TUMANGUIL, MARVIN DUMMY(148-001-002063)</t>
  </si>
  <si>
    <t>TURINGAN, GEOFFREY YU(148-001-99-XX-073)</t>
  </si>
  <si>
    <t>July 15, 2014</t>
  </si>
  <si>
    <t>TURINGAN, RICARDO MAPAGU(148-001-99-XX-074)</t>
  </si>
  <si>
    <t>1998-2002</t>
  </si>
  <si>
    <t>UTLEG, SONNY DULAN(148-001-000624)</t>
  </si>
  <si>
    <t>YQUIN, ROBERT ANTONIO(148-001-000218)</t>
  </si>
  <si>
    <t>May, 2003</t>
  </si>
  <si>
    <t>ZABLAN, SUSAN MACARUBBO(148-002-003517)</t>
  </si>
  <si>
    <t>TCPGH Food Subsistence</t>
  </si>
  <si>
    <t>August, 1987</t>
  </si>
  <si>
    <t>Total</t>
  </si>
  <si>
    <t>december, 2003</t>
  </si>
  <si>
    <t xml:space="preserve">We hereby certify that we have reviewed the contents and hereby attest to the veracity and correctness of the data or information contained in this document.
</t>
  </si>
  <si>
    <t>Nov. 21, 2006</t>
  </si>
  <si>
    <t>Jun. 20, 2006</t>
  </si>
  <si>
    <t>Local Accountant</t>
  </si>
  <si>
    <t>Local Chief Executive</t>
  </si>
  <si>
    <t>UNLIQUIDATED CASH ADVANCES                                                                                                                                                                                                                                                                                                                                    TRUST FUND
2ND QUARTER, CY 2020</t>
  </si>
  <si>
    <t>SANTOS, JUDE WILSON(148-002-001703)</t>
  </si>
  <si>
    <t>for Covid -19</t>
  </si>
  <si>
    <t>(sgd) JOSEPHINE B. NAGUI, CPA</t>
  </si>
  <si>
    <t>(sgd) ATTY. JEFFERSON P. SORIANO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</si>
</sst>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</cellStyleXfs>
  <cellXfs count="60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43" fontId="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3" fontId="0" fillId="0" borderId="0" xfId="1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43" fontId="0" fillId="0" borderId="8" xfId="1" applyFont="1" applyBorder="1" applyAlignment="1">
      <alignment horizontal="center" vertical="center" wrapText="1"/>
    </xf>
    <xf numFmtId="43" fontId="0" fillId="0" borderId="9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43" fontId="0" fillId="0" borderId="6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3" fontId="2" fillId="0" borderId="6" xfId="1" applyFont="1" applyBorder="1"/>
    <xf numFmtId="14" fontId="2" fillId="0" borderId="6" xfId="1" applyNumberFormat="1" applyFont="1" applyBorder="1"/>
    <xf numFmtId="0" fontId="2" fillId="0" borderId="0" xfId="0" applyFont="1"/>
    <xf numFmtId="14" fontId="2" fillId="0" borderId="0" xfId="0" applyNumberFormat="1" applyFont="1" applyAlignment="1">
      <alignment horizontal="center"/>
    </xf>
    <xf numFmtId="43" fontId="0" fillId="0" borderId="0" xfId="1" applyFont="1"/>
    <xf numFmtId="0" fontId="0" fillId="0" borderId="0" xfId="0" applyFont="1" applyAlignment="1">
      <alignment horizontal="left" vertical="center" wrapText="1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43" fontId="0" fillId="0" borderId="7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 wrapText="1"/>
    </xf>
    <xf numFmtId="43" fontId="0" fillId="0" borderId="9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43" fontId="0" fillId="0" borderId="6" xfId="1" applyFont="1" applyFill="1" applyBorder="1" applyAlignment="1">
      <alignment horizontal="left" vertical="center"/>
    </xf>
    <xf numFmtId="14" fontId="0" fillId="0" borderId="6" xfId="0" applyNumberFormat="1" applyFill="1" applyBorder="1" applyAlignment="1">
      <alignment horizontal="center" vertical="center"/>
    </xf>
    <xf numFmtId="0" fontId="2" fillId="0" borderId="6" xfId="0" applyFont="1" applyFill="1" applyBorder="1"/>
    <xf numFmtId="43" fontId="2" fillId="0" borderId="6" xfId="1" applyFont="1" applyFill="1" applyBorder="1"/>
    <xf numFmtId="0" fontId="0" fillId="0" borderId="0" xfId="0" applyFill="1"/>
    <xf numFmtId="43" fontId="0" fillId="0" borderId="0" xfId="1" applyFont="1" applyFill="1"/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4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9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2 2" xfId="6"/>
    <cellStyle name="Normal 3" xfId="7"/>
    <cellStyle name="Normal 4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94"/>
  <sheetViews>
    <sheetView tabSelected="1" view="pageBreakPreview" zoomScaleNormal="100" zoomScaleSheetLayoutView="100" workbookViewId="0">
      <selection activeCell="D13" sqref="D13"/>
    </sheetView>
  </sheetViews>
  <sheetFormatPr defaultRowHeight="15"/>
  <cols>
    <col min="1" max="1" width="47.5703125" customWidth="1"/>
    <col min="2" max="2" width="13" style="34" customWidth="1"/>
    <col min="3" max="3" width="13.28515625" style="2" customWidth="1"/>
    <col min="4" max="4" width="22.85546875" customWidth="1"/>
    <col min="5" max="5" width="13.28515625" customWidth="1"/>
    <col min="6" max="6" width="13" customWidth="1"/>
    <col min="7" max="7" width="12.5703125" customWidth="1"/>
    <col min="8" max="9" width="10.5703125" customWidth="1"/>
    <col min="10" max="10" width="13" customWidth="1"/>
    <col min="11" max="11" width="41.7109375" customWidth="1"/>
    <col min="12" max="12" width="26.5703125" style="3" customWidth="1"/>
    <col min="13" max="13" width="25.7109375" bestFit="1" customWidth="1"/>
  </cols>
  <sheetData>
    <row r="1" spans="1:13">
      <c r="A1" s="1" t="s">
        <v>0</v>
      </c>
      <c r="B1" s="1"/>
    </row>
    <row r="3" spans="1:13" ht="43.5" customHeight="1">
      <c r="A3" s="4" t="s">
        <v>1</v>
      </c>
      <c r="B3" s="5"/>
      <c r="C3" s="5"/>
      <c r="D3" s="5"/>
      <c r="E3" s="5"/>
      <c r="F3" s="5"/>
      <c r="G3" s="5"/>
      <c r="H3" s="5"/>
      <c r="I3" s="5"/>
      <c r="J3" s="6"/>
    </row>
    <row r="4" spans="1:13" ht="17.25" customHeight="1">
      <c r="A4" s="7"/>
      <c r="B4" s="8"/>
      <c r="C4" s="9"/>
      <c r="D4" s="10"/>
      <c r="E4" s="10"/>
      <c r="F4" s="10"/>
      <c r="G4" s="10"/>
      <c r="H4" s="10"/>
      <c r="I4" s="10"/>
      <c r="J4" s="11"/>
    </row>
    <row r="5" spans="1:13">
      <c r="A5" s="12" t="s">
        <v>2</v>
      </c>
      <c r="B5" s="13"/>
      <c r="C5" s="14"/>
      <c r="D5" s="14"/>
      <c r="E5" s="14"/>
      <c r="F5" s="14"/>
      <c r="G5" s="14"/>
      <c r="H5" s="14"/>
      <c r="I5" s="14"/>
      <c r="J5" s="15"/>
    </row>
    <row r="6" spans="1:13" s="2" customFormat="1">
      <c r="A6" s="16" t="s">
        <v>3</v>
      </c>
      <c r="B6" s="17" t="s">
        <v>4</v>
      </c>
      <c r="C6" s="16" t="s">
        <v>5</v>
      </c>
      <c r="D6" s="16" t="s">
        <v>6</v>
      </c>
      <c r="E6" s="16" t="s">
        <v>7</v>
      </c>
      <c r="F6" s="16"/>
      <c r="G6" s="16"/>
      <c r="H6" s="16"/>
      <c r="I6" s="16"/>
      <c r="J6" s="16"/>
      <c r="L6" s="18"/>
    </row>
    <row r="7" spans="1:13" s="2" customFormat="1">
      <c r="A7" s="16"/>
      <c r="B7" s="19"/>
      <c r="C7" s="16"/>
      <c r="D7" s="16"/>
      <c r="E7" s="16" t="s">
        <v>8</v>
      </c>
      <c r="F7" s="16"/>
      <c r="G7" s="16"/>
      <c r="H7" s="16" t="s">
        <v>9</v>
      </c>
      <c r="I7" s="16"/>
      <c r="J7" s="16"/>
      <c r="L7" s="18"/>
    </row>
    <row r="8" spans="1:13" s="2" customFormat="1" ht="25.5">
      <c r="A8" s="16"/>
      <c r="B8" s="20"/>
      <c r="C8" s="16"/>
      <c r="D8" s="16"/>
      <c r="E8" s="21" t="s">
        <v>10</v>
      </c>
      <c r="F8" s="22" t="s">
        <v>11</v>
      </c>
      <c r="G8" s="22" t="s">
        <v>12</v>
      </c>
      <c r="H8" s="22" t="s">
        <v>13</v>
      </c>
      <c r="I8" s="22" t="s">
        <v>14</v>
      </c>
      <c r="J8" s="22" t="s">
        <v>15</v>
      </c>
      <c r="L8" s="18"/>
    </row>
    <row r="9" spans="1:13">
      <c r="A9" s="23" t="s">
        <v>16</v>
      </c>
      <c r="B9" s="24">
        <v>7470</v>
      </c>
      <c r="C9" s="25">
        <v>43551</v>
      </c>
      <c r="D9" s="26" t="s">
        <v>17</v>
      </c>
      <c r="E9" s="24"/>
      <c r="F9" s="24"/>
      <c r="G9" s="24"/>
      <c r="H9" s="24">
        <v>7470</v>
      </c>
      <c r="I9" s="24"/>
      <c r="J9" s="24"/>
      <c r="K9" t="s">
        <v>16</v>
      </c>
      <c r="L9" s="3">
        <v>43551</v>
      </c>
      <c r="M9" t="s">
        <v>17</v>
      </c>
    </row>
    <row r="10" spans="1:13" ht="30">
      <c r="A10" s="23" t="s">
        <v>18</v>
      </c>
      <c r="B10" s="24">
        <v>42670</v>
      </c>
      <c r="C10" s="25" t="s">
        <v>19</v>
      </c>
      <c r="D10" s="26" t="s">
        <v>17</v>
      </c>
      <c r="E10" s="24"/>
      <c r="F10" s="24"/>
      <c r="G10" s="24"/>
      <c r="H10" s="24"/>
      <c r="I10" s="24"/>
      <c r="J10" s="24">
        <v>42670</v>
      </c>
      <c r="K10" t="s">
        <v>18</v>
      </c>
      <c r="L10" s="3" t="s">
        <v>19</v>
      </c>
      <c r="M10" t="s">
        <v>17</v>
      </c>
    </row>
    <row r="11" spans="1:13">
      <c r="A11" s="23" t="s">
        <v>20</v>
      </c>
      <c r="B11" s="24">
        <v>37988</v>
      </c>
      <c r="C11" s="25" t="s">
        <v>21</v>
      </c>
      <c r="D11" s="26" t="s">
        <v>17</v>
      </c>
      <c r="E11" s="24"/>
      <c r="F11" s="24"/>
      <c r="G11" s="24"/>
      <c r="H11" s="24"/>
      <c r="I11" s="24"/>
      <c r="J11" s="24">
        <v>37988</v>
      </c>
      <c r="K11" t="s">
        <v>20</v>
      </c>
      <c r="L11" s="3" t="s">
        <v>21</v>
      </c>
      <c r="M11" t="s">
        <v>17</v>
      </c>
    </row>
    <row r="12" spans="1:13">
      <c r="A12" s="23" t="s">
        <v>22</v>
      </c>
      <c r="B12" s="24">
        <v>40598</v>
      </c>
      <c r="C12" s="25" t="s">
        <v>23</v>
      </c>
      <c r="D12" s="26" t="s">
        <v>24</v>
      </c>
      <c r="E12" s="24"/>
      <c r="F12" s="24"/>
      <c r="G12" s="24"/>
      <c r="H12" s="24"/>
      <c r="I12" s="24"/>
      <c r="J12" s="24">
        <v>40598</v>
      </c>
      <c r="K12" t="s">
        <v>22</v>
      </c>
      <c r="L12" s="3" t="s">
        <v>23</v>
      </c>
      <c r="M12" t="s">
        <v>24</v>
      </c>
    </row>
    <row r="13" spans="1:13">
      <c r="A13" s="23" t="s">
        <v>25</v>
      </c>
      <c r="B13" s="24">
        <v>4640</v>
      </c>
      <c r="C13" s="25" t="s">
        <v>26</v>
      </c>
      <c r="D13" s="26" t="s">
        <v>17</v>
      </c>
      <c r="E13" s="24"/>
      <c r="F13" s="24"/>
      <c r="G13" s="24"/>
      <c r="H13" s="24"/>
      <c r="I13" s="24"/>
      <c r="J13" s="24">
        <v>4640</v>
      </c>
      <c r="K13" t="s">
        <v>25</v>
      </c>
      <c r="L13" s="3" t="s">
        <v>26</v>
      </c>
      <c r="M13" t="s">
        <v>17</v>
      </c>
    </row>
    <row r="14" spans="1:13">
      <c r="A14" s="23" t="s">
        <v>27</v>
      </c>
      <c r="B14" s="24">
        <v>5149</v>
      </c>
      <c r="C14" s="25" t="s">
        <v>28</v>
      </c>
      <c r="D14" s="26" t="s">
        <v>17</v>
      </c>
      <c r="E14" s="24"/>
      <c r="F14" s="24"/>
      <c r="G14" s="24"/>
      <c r="H14" s="24"/>
      <c r="I14" s="24"/>
      <c r="J14" s="24">
        <v>5149</v>
      </c>
      <c r="K14" t="s">
        <v>27</v>
      </c>
      <c r="L14" s="3" t="s">
        <v>28</v>
      </c>
      <c r="M14" t="s">
        <v>17</v>
      </c>
    </row>
    <row r="15" spans="1:13">
      <c r="A15" s="23" t="s">
        <v>29</v>
      </c>
      <c r="B15" s="24">
        <v>6320</v>
      </c>
      <c r="C15" s="25">
        <v>41221</v>
      </c>
      <c r="D15" s="26" t="s">
        <v>30</v>
      </c>
      <c r="E15" s="24"/>
      <c r="F15" s="24"/>
      <c r="G15" s="24"/>
      <c r="H15" s="24"/>
      <c r="I15" s="24"/>
      <c r="J15" s="24">
        <v>6320</v>
      </c>
      <c r="K15" t="s">
        <v>29</v>
      </c>
      <c r="L15" s="3" t="s">
        <v>31</v>
      </c>
      <c r="M15" t="s">
        <v>30</v>
      </c>
    </row>
    <row r="16" spans="1:13">
      <c r="A16" s="23" t="s">
        <v>32</v>
      </c>
      <c r="B16" s="24">
        <v>3211548</v>
      </c>
      <c r="C16" s="25">
        <v>43950</v>
      </c>
      <c r="D16" s="27" t="s">
        <v>33</v>
      </c>
      <c r="E16" s="24">
        <v>3211548</v>
      </c>
      <c r="F16" s="24"/>
      <c r="G16" s="24"/>
      <c r="H16" s="24"/>
      <c r="I16" s="24"/>
      <c r="J16" s="24"/>
      <c r="K16" t="s">
        <v>34</v>
      </c>
      <c r="L16" s="3">
        <v>43810</v>
      </c>
      <c r="M16" t="s">
        <v>17</v>
      </c>
    </row>
    <row r="17" spans="1:13">
      <c r="A17" s="23" t="s">
        <v>35</v>
      </c>
      <c r="B17" s="24">
        <v>5860</v>
      </c>
      <c r="C17" s="25">
        <v>41696</v>
      </c>
      <c r="D17" s="26" t="s">
        <v>17</v>
      </c>
      <c r="E17" s="24"/>
      <c r="F17" s="24"/>
      <c r="G17" s="24"/>
      <c r="H17" s="24"/>
      <c r="I17" s="24"/>
      <c r="J17" s="24">
        <v>5860</v>
      </c>
      <c r="K17" t="s">
        <v>32</v>
      </c>
      <c r="L17" s="3">
        <v>43776</v>
      </c>
      <c r="M17" t="s">
        <v>36</v>
      </c>
    </row>
    <row r="18" spans="1:13">
      <c r="A18" s="23" t="s">
        <v>37</v>
      </c>
      <c r="B18" s="24">
        <v>2000</v>
      </c>
      <c r="C18" s="25" t="s">
        <v>38</v>
      </c>
      <c r="D18" s="26" t="s">
        <v>17</v>
      </c>
      <c r="E18" s="24"/>
      <c r="F18" s="24"/>
      <c r="G18" s="24"/>
      <c r="H18" s="24"/>
      <c r="I18" s="24"/>
      <c r="J18" s="24">
        <v>2000</v>
      </c>
      <c r="K18" t="s">
        <v>35</v>
      </c>
      <c r="L18" s="3">
        <v>41696</v>
      </c>
      <c r="M18" t="s">
        <v>17</v>
      </c>
    </row>
    <row r="19" spans="1:13">
      <c r="A19" s="23" t="s">
        <v>39</v>
      </c>
      <c r="B19" s="24">
        <v>18820</v>
      </c>
      <c r="C19" s="25" t="s">
        <v>40</v>
      </c>
      <c r="D19" s="26" t="s">
        <v>17</v>
      </c>
      <c r="E19" s="24"/>
      <c r="F19" s="24"/>
      <c r="G19" s="24"/>
      <c r="H19" s="24"/>
      <c r="I19" s="24"/>
      <c r="J19" s="24">
        <v>18820</v>
      </c>
      <c r="K19" t="s">
        <v>37</v>
      </c>
      <c r="L19" s="3" t="s">
        <v>38</v>
      </c>
      <c r="M19" t="s">
        <v>17</v>
      </c>
    </row>
    <row r="20" spans="1:13">
      <c r="A20" s="23" t="s">
        <v>41</v>
      </c>
      <c r="B20" s="24">
        <v>4500</v>
      </c>
      <c r="C20" s="25" t="s">
        <v>42</v>
      </c>
      <c r="D20" s="26" t="s">
        <v>43</v>
      </c>
      <c r="E20" s="24"/>
      <c r="F20" s="24"/>
      <c r="G20" s="24"/>
      <c r="H20" s="24"/>
      <c r="I20" s="24"/>
      <c r="J20" s="24">
        <v>4500</v>
      </c>
      <c r="K20" t="s">
        <v>39</v>
      </c>
      <c r="L20" s="3" t="s">
        <v>40</v>
      </c>
      <c r="M20" t="s">
        <v>17</v>
      </c>
    </row>
    <row r="21" spans="1:13">
      <c r="A21" s="23" t="s">
        <v>44</v>
      </c>
      <c r="B21" s="24">
        <v>4600</v>
      </c>
      <c r="C21" s="25" t="s">
        <v>45</v>
      </c>
      <c r="D21" s="26" t="s">
        <v>17</v>
      </c>
      <c r="E21" s="24"/>
      <c r="F21" s="24"/>
      <c r="G21" s="24"/>
      <c r="H21" s="24"/>
      <c r="I21" s="24"/>
      <c r="J21" s="24">
        <v>4600</v>
      </c>
      <c r="K21" t="s">
        <v>41</v>
      </c>
      <c r="L21" s="3" t="s">
        <v>42</v>
      </c>
      <c r="M21" t="s">
        <v>43</v>
      </c>
    </row>
    <row r="22" spans="1:13">
      <c r="A22" s="23" t="s">
        <v>46</v>
      </c>
      <c r="B22" s="24">
        <v>14780</v>
      </c>
      <c r="C22" s="25">
        <v>40948</v>
      </c>
      <c r="D22" s="26" t="s">
        <v>17</v>
      </c>
      <c r="E22" s="24"/>
      <c r="F22" s="24"/>
      <c r="G22" s="24"/>
      <c r="H22" s="24"/>
      <c r="I22" s="24"/>
      <c r="J22" s="24">
        <v>14780</v>
      </c>
      <c r="K22" t="s">
        <v>44</v>
      </c>
      <c r="L22" s="3" t="s">
        <v>45</v>
      </c>
      <c r="M22" t="s">
        <v>17</v>
      </c>
    </row>
    <row r="23" spans="1:13">
      <c r="A23" s="23" t="s">
        <v>47</v>
      </c>
      <c r="B23" s="24">
        <v>1500</v>
      </c>
      <c r="C23" s="25">
        <v>36861</v>
      </c>
      <c r="D23" s="26" t="s">
        <v>17</v>
      </c>
      <c r="E23" s="24"/>
      <c r="F23" s="24"/>
      <c r="G23" s="24"/>
      <c r="H23" s="24"/>
      <c r="I23" s="24"/>
      <c r="J23" s="24">
        <v>1500</v>
      </c>
      <c r="K23" t="s">
        <v>46</v>
      </c>
      <c r="L23" s="3" t="s">
        <v>48</v>
      </c>
      <c r="M23" t="s">
        <v>17</v>
      </c>
    </row>
    <row r="24" spans="1:13" ht="16.5" customHeight="1">
      <c r="A24" s="23" t="s">
        <v>49</v>
      </c>
      <c r="B24" s="24">
        <v>928400</v>
      </c>
      <c r="C24" s="25">
        <v>41667</v>
      </c>
      <c r="D24" s="27" t="s">
        <v>50</v>
      </c>
      <c r="E24" s="24"/>
      <c r="F24" s="24"/>
      <c r="G24" s="24"/>
      <c r="H24" s="24"/>
      <c r="I24" s="24"/>
      <c r="J24" s="24">
        <v>928400</v>
      </c>
      <c r="K24" t="s">
        <v>47</v>
      </c>
      <c r="L24" s="3" t="s">
        <v>51</v>
      </c>
      <c r="M24" t="s">
        <v>17</v>
      </c>
    </row>
    <row r="25" spans="1:13">
      <c r="A25" s="23" t="s">
        <v>52</v>
      </c>
      <c r="B25" s="24">
        <v>1000</v>
      </c>
      <c r="C25" s="25">
        <v>39021</v>
      </c>
      <c r="D25" s="26" t="s">
        <v>17</v>
      </c>
      <c r="E25" s="24"/>
      <c r="F25" s="24"/>
      <c r="G25" s="24"/>
      <c r="H25" s="24"/>
      <c r="I25" s="24"/>
      <c r="J25" s="24">
        <v>1000</v>
      </c>
      <c r="K25" t="s">
        <v>49</v>
      </c>
      <c r="L25" s="3" t="s">
        <v>53</v>
      </c>
      <c r="M25" t="s">
        <v>50</v>
      </c>
    </row>
    <row r="26" spans="1:13">
      <c r="A26" s="23" t="s">
        <v>54</v>
      </c>
      <c r="B26" s="24">
        <v>10008</v>
      </c>
      <c r="C26" s="25">
        <v>37895</v>
      </c>
      <c r="D26" s="26" t="s">
        <v>17</v>
      </c>
      <c r="E26" s="24"/>
      <c r="F26" s="24"/>
      <c r="G26" s="24"/>
      <c r="H26" s="24"/>
      <c r="I26" s="24"/>
      <c r="J26" s="24">
        <v>10008</v>
      </c>
      <c r="K26" t="s">
        <v>55</v>
      </c>
      <c r="L26" s="3" t="s">
        <v>56</v>
      </c>
      <c r="M26" t="s">
        <v>17</v>
      </c>
    </row>
    <row r="27" spans="1:13">
      <c r="A27" s="23" t="s">
        <v>57</v>
      </c>
      <c r="B27" s="24">
        <v>10571.75</v>
      </c>
      <c r="C27" s="25">
        <v>36951</v>
      </c>
      <c r="D27" s="26" t="s">
        <v>17</v>
      </c>
      <c r="E27" s="24"/>
      <c r="F27" s="24"/>
      <c r="G27" s="24"/>
      <c r="H27" s="24"/>
      <c r="I27" s="24"/>
      <c r="J27" s="24">
        <v>10571.75</v>
      </c>
      <c r="K27" t="s">
        <v>54</v>
      </c>
      <c r="L27" s="3" t="s">
        <v>58</v>
      </c>
      <c r="M27" t="s">
        <v>17</v>
      </c>
    </row>
    <row r="28" spans="1:13">
      <c r="A28" s="23" t="s">
        <v>59</v>
      </c>
      <c r="B28" s="24">
        <v>4000</v>
      </c>
      <c r="C28" s="25">
        <v>41591</v>
      </c>
      <c r="D28" s="26" t="s">
        <v>17</v>
      </c>
      <c r="E28" s="24"/>
      <c r="F28" s="24"/>
      <c r="G28" s="24"/>
      <c r="H28" s="24"/>
      <c r="I28" s="24"/>
      <c r="J28" s="24">
        <v>4000</v>
      </c>
      <c r="K28" t="s">
        <v>57</v>
      </c>
      <c r="L28" s="3" t="s">
        <v>60</v>
      </c>
      <c r="M28" t="s">
        <v>17</v>
      </c>
    </row>
    <row r="29" spans="1:13">
      <c r="A29" s="23" t="s">
        <v>61</v>
      </c>
      <c r="B29" s="24">
        <v>3100</v>
      </c>
      <c r="C29" s="25" t="s">
        <v>23</v>
      </c>
      <c r="D29" s="26" t="s">
        <v>17</v>
      </c>
      <c r="E29" s="24"/>
      <c r="F29" s="24"/>
      <c r="G29" s="24"/>
      <c r="H29" s="24"/>
      <c r="I29" s="24"/>
      <c r="J29" s="24">
        <v>3100</v>
      </c>
      <c r="K29" t="s">
        <v>62</v>
      </c>
      <c r="L29" s="3" t="s">
        <v>63</v>
      </c>
      <c r="M29" t="s">
        <v>17</v>
      </c>
    </row>
    <row r="30" spans="1:13">
      <c r="A30" s="23" t="s">
        <v>64</v>
      </c>
      <c r="B30" s="24">
        <v>4160</v>
      </c>
      <c r="C30" s="25">
        <v>37165</v>
      </c>
      <c r="D30" s="26" t="s">
        <v>17</v>
      </c>
      <c r="E30" s="24"/>
      <c r="F30" s="24"/>
      <c r="G30" s="24"/>
      <c r="H30" s="24"/>
      <c r="I30" s="24"/>
      <c r="J30" s="24">
        <v>4160</v>
      </c>
      <c r="K30" t="s">
        <v>59</v>
      </c>
      <c r="L30" s="3" t="s">
        <v>23</v>
      </c>
      <c r="M30" t="s">
        <v>17</v>
      </c>
    </row>
    <row r="31" spans="1:13">
      <c r="A31" s="23" t="s">
        <v>65</v>
      </c>
      <c r="B31" s="24">
        <v>18845.09</v>
      </c>
      <c r="C31" s="25">
        <v>41025</v>
      </c>
      <c r="D31" s="26" t="s">
        <v>17</v>
      </c>
      <c r="E31" s="24"/>
      <c r="F31" s="24"/>
      <c r="G31" s="24"/>
      <c r="H31" s="24"/>
      <c r="I31" s="24"/>
      <c r="J31" s="24">
        <v>18845.09</v>
      </c>
      <c r="K31" t="s">
        <v>61</v>
      </c>
      <c r="L31" s="3" t="s">
        <v>66</v>
      </c>
      <c r="M31" t="s">
        <v>17</v>
      </c>
    </row>
    <row r="32" spans="1:13">
      <c r="A32" s="23" t="s">
        <v>67</v>
      </c>
      <c r="B32" s="24">
        <v>18845.09</v>
      </c>
      <c r="C32" s="25">
        <v>42682</v>
      </c>
      <c r="D32" s="26" t="s">
        <v>17</v>
      </c>
      <c r="E32" s="24"/>
      <c r="F32" s="24"/>
      <c r="G32" s="24"/>
      <c r="H32" s="24"/>
      <c r="I32" s="24"/>
      <c r="J32" s="24">
        <v>18845.09</v>
      </c>
      <c r="K32" t="s">
        <v>64</v>
      </c>
      <c r="L32" s="3" t="s">
        <v>68</v>
      </c>
      <c r="M32" t="s">
        <v>17</v>
      </c>
    </row>
    <row r="33" spans="1:13">
      <c r="A33" s="23" t="s">
        <v>69</v>
      </c>
      <c r="B33" s="24">
        <v>7580</v>
      </c>
      <c r="C33" s="25">
        <v>42682</v>
      </c>
      <c r="D33" s="26" t="s">
        <v>17</v>
      </c>
      <c r="E33" s="24"/>
      <c r="F33" s="24"/>
      <c r="G33" s="24"/>
      <c r="H33" s="24"/>
      <c r="I33" s="24"/>
      <c r="J33" s="24">
        <v>7580</v>
      </c>
      <c r="K33" t="s">
        <v>65</v>
      </c>
      <c r="L33" s="3">
        <v>42682</v>
      </c>
      <c r="M33" t="s">
        <v>17</v>
      </c>
    </row>
    <row r="34" spans="1:13">
      <c r="A34" s="23" t="s">
        <v>70</v>
      </c>
      <c r="B34" s="24">
        <v>2650</v>
      </c>
      <c r="C34" s="25">
        <v>39239</v>
      </c>
      <c r="D34" s="26" t="s">
        <v>17</v>
      </c>
      <c r="E34" s="24"/>
      <c r="F34" s="24"/>
      <c r="G34" s="24"/>
      <c r="H34" s="24"/>
      <c r="I34" s="24"/>
      <c r="J34" s="24">
        <v>2650</v>
      </c>
      <c r="K34" t="s">
        <v>67</v>
      </c>
      <c r="L34" s="3">
        <v>42682</v>
      </c>
      <c r="M34" t="s">
        <v>17</v>
      </c>
    </row>
    <row r="35" spans="1:13">
      <c r="A35" s="23" t="s">
        <v>71</v>
      </c>
      <c r="B35" s="24">
        <v>3520</v>
      </c>
      <c r="C35" s="25">
        <v>38292</v>
      </c>
      <c r="D35" s="26" t="s">
        <v>17</v>
      </c>
      <c r="E35" s="24"/>
      <c r="F35" s="24"/>
      <c r="G35" s="24"/>
      <c r="H35" s="24"/>
      <c r="I35" s="24"/>
      <c r="J35" s="24">
        <v>3520</v>
      </c>
      <c r="K35" t="s">
        <v>72</v>
      </c>
      <c r="L35" s="3">
        <v>43766</v>
      </c>
      <c r="M35" t="s">
        <v>17</v>
      </c>
    </row>
    <row r="36" spans="1:13">
      <c r="A36" s="23" t="s">
        <v>73</v>
      </c>
      <c r="B36" s="24">
        <v>13684</v>
      </c>
      <c r="C36" s="25">
        <v>38625</v>
      </c>
      <c r="D36" s="26" t="s">
        <v>17</v>
      </c>
      <c r="E36" s="24"/>
      <c r="F36" s="24"/>
      <c r="G36" s="24"/>
      <c r="H36" s="24"/>
      <c r="I36" s="24"/>
      <c r="J36" s="24">
        <v>13684</v>
      </c>
      <c r="K36" t="s">
        <v>69</v>
      </c>
      <c r="L36" s="3" t="s">
        <v>74</v>
      </c>
      <c r="M36" t="s">
        <v>17</v>
      </c>
    </row>
    <row r="37" spans="1:13">
      <c r="A37" s="23" t="s">
        <v>75</v>
      </c>
      <c r="B37" s="24">
        <v>19870</v>
      </c>
      <c r="C37" s="25" t="s">
        <v>76</v>
      </c>
      <c r="D37" s="26" t="s">
        <v>17</v>
      </c>
      <c r="E37" s="24"/>
      <c r="F37" s="24"/>
      <c r="G37" s="24"/>
      <c r="H37" s="24"/>
      <c r="I37" s="24"/>
      <c r="J37" s="24">
        <v>19870</v>
      </c>
      <c r="K37" t="s">
        <v>70</v>
      </c>
      <c r="L37" s="3" t="s">
        <v>77</v>
      </c>
      <c r="M37" t="s">
        <v>17</v>
      </c>
    </row>
    <row r="38" spans="1:13">
      <c r="A38" s="23" t="s">
        <v>78</v>
      </c>
      <c r="B38" s="24">
        <v>5360</v>
      </c>
      <c r="C38" s="25">
        <v>39015</v>
      </c>
      <c r="D38" s="26" t="s">
        <v>17</v>
      </c>
      <c r="E38" s="24"/>
      <c r="F38" s="24"/>
      <c r="G38" s="24"/>
      <c r="H38" s="24"/>
      <c r="I38" s="24"/>
      <c r="J38" s="24">
        <v>5360</v>
      </c>
      <c r="K38" t="s">
        <v>71</v>
      </c>
      <c r="L38" s="3" t="s">
        <v>79</v>
      </c>
      <c r="M38" t="s">
        <v>17</v>
      </c>
    </row>
    <row r="39" spans="1:13">
      <c r="A39" s="23" t="s">
        <v>80</v>
      </c>
      <c r="B39" s="24">
        <v>8000</v>
      </c>
      <c r="C39" s="25" t="s">
        <v>81</v>
      </c>
      <c r="D39" s="26" t="s">
        <v>30</v>
      </c>
      <c r="E39" s="24"/>
      <c r="F39" s="24"/>
      <c r="G39" s="24"/>
      <c r="H39" s="24"/>
      <c r="I39" s="24"/>
      <c r="J39" s="24">
        <v>8000</v>
      </c>
      <c r="K39" t="s">
        <v>73</v>
      </c>
      <c r="L39" s="3" t="s">
        <v>76</v>
      </c>
      <c r="M39" t="s">
        <v>17</v>
      </c>
    </row>
    <row r="40" spans="1:13">
      <c r="A40" s="23" t="s">
        <v>82</v>
      </c>
      <c r="B40" s="24">
        <v>5598</v>
      </c>
      <c r="C40" s="25" t="s">
        <v>81</v>
      </c>
      <c r="D40" s="26" t="s">
        <v>83</v>
      </c>
      <c r="E40" s="24"/>
      <c r="F40" s="24"/>
      <c r="G40" s="24"/>
      <c r="H40" s="24"/>
      <c r="I40" s="24"/>
      <c r="J40" s="24">
        <v>5598</v>
      </c>
      <c r="K40" t="s">
        <v>75</v>
      </c>
      <c r="L40" s="3" t="s">
        <v>84</v>
      </c>
      <c r="M40" t="s">
        <v>17</v>
      </c>
    </row>
    <row r="41" spans="1:13">
      <c r="A41" s="23" t="s">
        <v>85</v>
      </c>
      <c r="B41" s="24">
        <v>2000</v>
      </c>
      <c r="C41" s="25" t="s">
        <v>86</v>
      </c>
      <c r="D41" s="26" t="s">
        <v>83</v>
      </c>
      <c r="E41" s="24"/>
      <c r="F41" s="24"/>
      <c r="G41" s="24"/>
      <c r="H41" s="24"/>
      <c r="I41" s="24"/>
      <c r="J41" s="24">
        <v>2000</v>
      </c>
      <c r="K41" t="s">
        <v>78</v>
      </c>
      <c r="L41" s="3" t="s">
        <v>81</v>
      </c>
      <c r="M41" t="s">
        <v>30</v>
      </c>
    </row>
    <row r="42" spans="1:13">
      <c r="A42" s="23" t="s">
        <v>87</v>
      </c>
      <c r="B42" s="24">
        <v>6610</v>
      </c>
      <c r="C42" s="25">
        <v>43042</v>
      </c>
      <c r="D42" s="26" t="s">
        <v>17</v>
      </c>
      <c r="E42" s="24"/>
      <c r="F42" s="24"/>
      <c r="G42" s="24"/>
      <c r="H42" s="24"/>
      <c r="I42" s="24">
        <v>6610</v>
      </c>
      <c r="J42" s="24"/>
      <c r="K42" t="s">
        <v>80</v>
      </c>
      <c r="L42" s="3" t="s">
        <v>81</v>
      </c>
      <c r="M42" t="s">
        <v>83</v>
      </c>
    </row>
    <row r="43" spans="1:13">
      <c r="A43" s="23" t="s">
        <v>88</v>
      </c>
      <c r="B43" s="24">
        <v>25000</v>
      </c>
      <c r="C43" s="25">
        <v>39769</v>
      </c>
      <c r="D43" s="26" t="s">
        <v>17</v>
      </c>
      <c r="E43" s="24"/>
      <c r="F43" s="24"/>
      <c r="G43" s="24"/>
      <c r="H43" s="24"/>
      <c r="I43" s="24"/>
      <c r="J43" s="24">
        <v>25000</v>
      </c>
      <c r="K43" t="s">
        <v>82</v>
      </c>
      <c r="L43" s="3" t="s">
        <v>89</v>
      </c>
      <c r="M43" t="s">
        <v>17</v>
      </c>
    </row>
    <row r="44" spans="1:13">
      <c r="A44" s="23" t="s">
        <v>90</v>
      </c>
      <c r="B44" s="24">
        <v>17564</v>
      </c>
      <c r="C44" s="25" t="s">
        <v>91</v>
      </c>
      <c r="D44" s="26" t="s">
        <v>17</v>
      </c>
      <c r="E44" s="24"/>
      <c r="F44" s="24"/>
      <c r="G44" s="24"/>
      <c r="H44" s="24"/>
      <c r="I44" s="24"/>
      <c r="J44" s="24">
        <v>17564</v>
      </c>
      <c r="K44" t="s">
        <v>85</v>
      </c>
      <c r="L44" s="3" t="s">
        <v>86</v>
      </c>
      <c r="M44" t="s">
        <v>83</v>
      </c>
    </row>
    <row r="45" spans="1:13">
      <c r="A45" s="23" t="s">
        <v>92</v>
      </c>
      <c r="B45" s="24">
        <v>18845.09</v>
      </c>
      <c r="C45" s="25">
        <v>42682</v>
      </c>
      <c r="D45" s="26" t="s">
        <v>17</v>
      </c>
      <c r="E45" s="24"/>
      <c r="F45" s="24"/>
      <c r="G45" s="24"/>
      <c r="H45" s="24"/>
      <c r="I45" s="24"/>
      <c r="J45" s="24">
        <v>18845.09</v>
      </c>
      <c r="K45" t="s">
        <v>87</v>
      </c>
      <c r="L45" s="3">
        <v>43042</v>
      </c>
      <c r="M45" t="s">
        <v>17</v>
      </c>
    </row>
    <row r="46" spans="1:13">
      <c r="A46" s="23" t="s">
        <v>93</v>
      </c>
      <c r="B46" s="24">
        <v>2000</v>
      </c>
      <c r="C46" s="25" t="s">
        <v>94</v>
      </c>
      <c r="D46" s="26" t="s">
        <v>95</v>
      </c>
      <c r="E46" s="24"/>
      <c r="F46" s="24"/>
      <c r="G46" s="24"/>
      <c r="H46" s="24"/>
      <c r="I46" s="24"/>
      <c r="J46" s="24">
        <v>2000</v>
      </c>
      <c r="K46" t="s">
        <v>88</v>
      </c>
      <c r="L46" s="3">
        <v>39769</v>
      </c>
      <c r="M46" t="s">
        <v>17</v>
      </c>
    </row>
    <row r="47" spans="1:13">
      <c r="A47" s="23" t="s">
        <v>96</v>
      </c>
      <c r="B47" s="24">
        <v>6610</v>
      </c>
      <c r="C47" s="25">
        <v>43042</v>
      </c>
      <c r="D47" s="26" t="s">
        <v>17</v>
      </c>
      <c r="E47" s="24"/>
      <c r="F47" s="24"/>
      <c r="G47" s="24"/>
      <c r="H47" s="24"/>
      <c r="I47" s="24">
        <v>6610</v>
      </c>
      <c r="J47" s="24"/>
      <c r="K47" t="s">
        <v>90</v>
      </c>
      <c r="L47" s="3" t="s">
        <v>91</v>
      </c>
      <c r="M47" t="s">
        <v>17</v>
      </c>
    </row>
    <row r="48" spans="1:13">
      <c r="A48" s="23" t="s">
        <v>97</v>
      </c>
      <c r="B48" s="24">
        <v>2200</v>
      </c>
      <c r="C48" s="25">
        <v>42055</v>
      </c>
      <c r="D48" s="26" t="s">
        <v>17</v>
      </c>
      <c r="E48" s="24"/>
      <c r="F48" s="24"/>
      <c r="G48" s="24"/>
      <c r="H48" s="24"/>
      <c r="I48" s="24"/>
      <c r="J48" s="24">
        <v>2200</v>
      </c>
      <c r="K48" t="s">
        <v>98</v>
      </c>
      <c r="L48" s="3">
        <v>43775</v>
      </c>
      <c r="M48" t="s">
        <v>17</v>
      </c>
    </row>
    <row r="49" spans="1:13">
      <c r="A49" s="23" t="s">
        <v>99</v>
      </c>
      <c r="B49" s="24">
        <v>2180</v>
      </c>
      <c r="C49" s="25">
        <v>36923</v>
      </c>
      <c r="D49" s="26" t="s">
        <v>17</v>
      </c>
      <c r="E49" s="24"/>
      <c r="F49" s="24"/>
      <c r="G49" s="24"/>
      <c r="H49" s="24"/>
      <c r="I49" s="24"/>
      <c r="J49" s="24">
        <v>2180</v>
      </c>
      <c r="K49" t="s">
        <v>100</v>
      </c>
      <c r="L49" s="3" t="s">
        <v>101</v>
      </c>
      <c r="M49" t="s">
        <v>17</v>
      </c>
    </row>
    <row r="50" spans="1:13">
      <c r="A50" s="23" t="s">
        <v>102</v>
      </c>
      <c r="B50" s="24">
        <v>2560</v>
      </c>
      <c r="C50" s="25">
        <v>42080</v>
      </c>
      <c r="D50" s="26" t="s">
        <v>17</v>
      </c>
      <c r="E50" s="24"/>
      <c r="F50" s="24"/>
      <c r="G50" s="24"/>
      <c r="H50" s="24"/>
      <c r="I50" s="24"/>
      <c r="J50" s="24">
        <v>2560</v>
      </c>
      <c r="K50" t="s">
        <v>92</v>
      </c>
      <c r="L50" s="3">
        <v>42682</v>
      </c>
      <c r="M50" t="s">
        <v>17</v>
      </c>
    </row>
    <row r="51" spans="1:13">
      <c r="A51" s="23" t="s">
        <v>103</v>
      </c>
      <c r="B51" s="24">
        <v>19950</v>
      </c>
      <c r="C51" s="25">
        <v>43563</v>
      </c>
      <c r="D51" s="26" t="s">
        <v>17</v>
      </c>
      <c r="E51" s="24"/>
      <c r="F51" s="24"/>
      <c r="G51" s="24"/>
      <c r="H51" s="24">
        <v>19950</v>
      </c>
      <c r="I51" s="24"/>
      <c r="J51" s="24"/>
      <c r="K51" t="s">
        <v>93</v>
      </c>
      <c r="L51" s="3" t="s">
        <v>94</v>
      </c>
      <c r="M51" t="s">
        <v>95</v>
      </c>
    </row>
    <row r="52" spans="1:13">
      <c r="A52" s="23" t="s">
        <v>104</v>
      </c>
      <c r="B52" s="24">
        <v>8000</v>
      </c>
      <c r="C52" s="25">
        <v>36586</v>
      </c>
      <c r="D52" s="26" t="s">
        <v>17</v>
      </c>
      <c r="E52" s="24"/>
      <c r="F52" s="24"/>
      <c r="G52" s="24"/>
      <c r="H52" s="24"/>
      <c r="I52" s="24"/>
      <c r="J52" s="24">
        <v>8000</v>
      </c>
      <c r="K52" t="s">
        <v>96</v>
      </c>
      <c r="L52" s="3">
        <v>43042</v>
      </c>
      <c r="M52" t="s">
        <v>17</v>
      </c>
    </row>
    <row r="53" spans="1:13">
      <c r="A53" s="23" t="s">
        <v>105</v>
      </c>
      <c r="B53" s="24">
        <v>28156</v>
      </c>
      <c r="C53" s="25">
        <v>43873</v>
      </c>
      <c r="D53" s="26" t="s">
        <v>17</v>
      </c>
      <c r="E53" s="24"/>
      <c r="F53" s="24"/>
      <c r="G53" s="24">
        <v>28156</v>
      </c>
      <c r="H53" s="24"/>
      <c r="I53" s="24"/>
      <c r="J53" s="24"/>
      <c r="K53" t="s">
        <v>97</v>
      </c>
      <c r="L53" s="3" t="s">
        <v>106</v>
      </c>
      <c r="M53" t="s">
        <v>17</v>
      </c>
    </row>
    <row r="54" spans="1:13">
      <c r="A54" s="23" t="s">
        <v>107</v>
      </c>
      <c r="B54" s="24">
        <v>5860</v>
      </c>
      <c r="C54" s="25">
        <v>41696</v>
      </c>
      <c r="D54" s="26" t="s">
        <v>17</v>
      </c>
      <c r="E54" s="24"/>
      <c r="F54" s="24"/>
      <c r="G54" s="24"/>
      <c r="H54" s="24"/>
      <c r="I54" s="24"/>
      <c r="J54" s="24">
        <v>5860</v>
      </c>
      <c r="K54" t="s">
        <v>99</v>
      </c>
      <c r="L54" s="3" t="s">
        <v>108</v>
      </c>
      <c r="M54" t="s">
        <v>17</v>
      </c>
    </row>
    <row r="55" spans="1:13">
      <c r="A55" s="23" t="s">
        <v>109</v>
      </c>
      <c r="B55" s="24">
        <v>9759</v>
      </c>
      <c r="C55" s="25" t="s">
        <v>76</v>
      </c>
      <c r="D55" s="26" t="s">
        <v>17</v>
      </c>
      <c r="E55" s="24"/>
      <c r="F55" s="24"/>
      <c r="G55" s="24"/>
      <c r="H55" s="24"/>
      <c r="I55" s="24"/>
      <c r="J55" s="24">
        <v>9759</v>
      </c>
      <c r="K55" t="s">
        <v>102</v>
      </c>
      <c r="L55" s="3" t="s">
        <v>110</v>
      </c>
      <c r="M55" t="s">
        <v>17</v>
      </c>
    </row>
    <row r="56" spans="1:13">
      <c r="A56" s="23" t="s">
        <v>111</v>
      </c>
      <c r="B56" s="24">
        <v>14870</v>
      </c>
      <c r="C56" s="25" t="s">
        <v>112</v>
      </c>
      <c r="D56" s="26" t="s">
        <v>17</v>
      </c>
      <c r="E56" s="24"/>
      <c r="F56" s="24"/>
      <c r="G56" s="24"/>
      <c r="H56" s="24"/>
      <c r="I56" s="24"/>
      <c r="J56" s="24">
        <v>14870</v>
      </c>
      <c r="K56" t="s">
        <v>103</v>
      </c>
      <c r="L56" s="3">
        <v>43563</v>
      </c>
      <c r="M56" t="s">
        <v>17</v>
      </c>
    </row>
    <row r="57" spans="1:13">
      <c r="A57" s="23" t="s">
        <v>113</v>
      </c>
      <c r="B57" s="24">
        <v>4800</v>
      </c>
      <c r="C57" s="25" t="s">
        <v>114</v>
      </c>
      <c r="D57" s="26" t="s">
        <v>17</v>
      </c>
      <c r="E57" s="24"/>
      <c r="F57" s="24"/>
      <c r="G57" s="24"/>
      <c r="H57" s="24"/>
      <c r="I57" s="24"/>
      <c r="J57" s="24">
        <v>4800</v>
      </c>
      <c r="K57" t="s">
        <v>104</v>
      </c>
      <c r="L57" s="3" t="s">
        <v>115</v>
      </c>
      <c r="M57" t="s">
        <v>17</v>
      </c>
    </row>
    <row r="58" spans="1:13">
      <c r="A58" s="23" t="s">
        <v>116</v>
      </c>
      <c r="B58" s="24">
        <v>10454</v>
      </c>
      <c r="C58" s="25" t="s">
        <v>117</v>
      </c>
      <c r="D58" s="26" t="s">
        <v>17</v>
      </c>
      <c r="E58" s="24"/>
      <c r="F58" s="24"/>
      <c r="G58" s="24"/>
      <c r="H58" s="24"/>
      <c r="I58" s="24"/>
      <c r="J58" s="24">
        <v>10454</v>
      </c>
      <c r="K58" t="s">
        <v>118</v>
      </c>
      <c r="L58" s="3">
        <v>43721</v>
      </c>
      <c r="M58" t="s">
        <v>17</v>
      </c>
    </row>
    <row r="59" spans="1:13">
      <c r="A59" s="23" t="s">
        <v>119</v>
      </c>
      <c r="B59" s="24">
        <v>120699.87</v>
      </c>
      <c r="C59" s="25">
        <v>43727</v>
      </c>
      <c r="D59" s="26" t="s">
        <v>17</v>
      </c>
      <c r="E59" s="24"/>
      <c r="F59" s="24"/>
      <c r="G59" s="24">
        <v>120699.87</v>
      </c>
      <c r="H59" s="24"/>
      <c r="I59" s="24"/>
      <c r="J59" s="24"/>
      <c r="K59" t="s">
        <v>107</v>
      </c>
      <c r="L59" s="3" t="s">
        <v>120</v>
      </c>
      <c r="M59" t="s">
        <v>17</v>
      </c>
    </row>
    <row r="60" spans="1:13">
      <c r="A60" s="23" t="s">
        <v>121</v>
      </c>
      <c r="B60" s="24">
        <v>7405</v>
      </c>
      <c r="C60" s="25" t="s">
        <v>122</v>
      </c>
      <c r="D60" s="26" t="s">
        <v>17</v>
      </c>
      <c r="E60" s="24"/>
      <c r="F60" s="24"/>
      <c r="G60" s="24"/>
      <c r="H60" s="24"/>
      <c r="I60" s="24"/>
      <c r="J60" s="24">
        <v>7405</v>
      </c>
      <c r="K60" t="s">
        <v>109</v>
      </c>
      <c r="L60" s="3" t="s">
        <v>76</v>
      </c>
      <c r="M60" t="s">
        <v>17</v>
      </c>
    </row>
    <row r="61" spans="1:13">
      <c r="A61" s="23" t="s">
        <v>123</v>
      </c>
      <c r="B61" s="24">
        <v>19227.78</v>
      </c>
      <c r="C61" s="25">
        <v>41792</v>
      </c>
      <c r="D61" s="26" t="s">
        <v>17</v>
      </c>
      <c r="E61" s="24"/>
      <c r="F61" s="24"/>
      <c r="G61" s="24"/>
      <c r="H61" s="24"/>
      <c r="I61" s="24"/>
      <c r="J61" s="24">
        <v>19227.78</v>
      </c>
      <c r="K61" t="s">
        <v>111</v>
      </c>
      <c r="L61" s="3" t="s">
        <v>112</v>
      </c>
      <c r="M61" t="s">
        <v>17</v>
      </c>
    </row>
    <row r="62" spans="1:13">
      <c r="A62" s="23" t="s">
        <v>124</v>
      </c>
      <c r="B62" s="24">
        <v>2200</v>
      </c>
      <c r="C62" s="25" t="s">
        <v>125</v>
      </c>
      <c r="D62" s="26" t="s">
        <v>17</v>
      </c>
      <c r="E62" s="24"/>
      <c r="F62" s="24"/>
      <c r="G62" s="24"/>
      <c r="H62" s="24"/>
      <c r="I62" s="24"/>
      <c r="J62" s="24">
        <v>2200</v>
      </c>
      <c r="K62" t="s">
        <v>113</v>
      </c>
      <c r="L62" s="3" t="s">
        <v>114</v>
      </c>
      <c r="M62" t="s">
        <v>17</v>
      </c>
    </row>
    <row r="63" spans="1:13">
      <c r="A63" s="23" t="s">
        <v>126</v>
      </c>
      <c r="B63" s="24">
        <v>5910</v>
      </c>
      <c r="C63" s="25" t="s">
        <v>127</v>
      </c>
      <c r="D63" s="26" t="s">
        <v>17</v>
      </c>
      <c r="E63" s="24"/>
      <c r="F63" s="24"/>
      <c r="G63" s="24"/>
      <c r="H63" s="24"/>
      <c r="I63" s="24"/>
      <c r="J63" s="24">
        <v>5910</v>
      </c>
      <c r="K63" t="s">
        <v>116</v>
      </c>
      <c r="L63" s="3" t="s">
        <v>117</v>
      </c>
      <c r="M63" t="s">
        <v>17</v>
      </c>
    </row>
    <row r="64" spans="1:13">
      <c r="A64" s="23" t="s">
        <v>128</v>
      </c>
      <c r="B64" s="24">
        <v>12320</v>
      </c>
      <c r="C64" s="25" t="s">
        <v>129</v>
      </c>
      <c r="D64" s="26" t="s">
        <v>17</v>
      </c>
      <c r="E64" s="24"/>
      <c r="F64" s="24"/>
      <c r="G64" s="24"/>
      <c r="H64" s="24"/>
      <c r="I64" s="24"/>
      <c r="J64" s="24">
        <v>12320</v>
      </c>
      <c r="K64" t="s">
        <v>130</v>
      </c>
      <c r="L64" s="3">
        <v>43808</v>
      </c>
      <c r="M64" t="s">
        <v>131</v>
      </c>
    </row>
    <row r="65" spans="1:13">
      <c r="A65" s="23" t="s">
        <v>132</v>
      </c>
      <c r="B65" s="24">
        <v>3000</v>
      </c>
      <c r="C65" s="25" t="s">
        <v>133</v>
      </c>
      <c r="D65" s="26" t="s">
        <v>17</v>
      </c>
      <c r="E65" s="24"/>
      <c r="F65" s="24"/>
      <c r="G65" s="24"/>
      <c r="H65" s="24"/>
      <c r="I65" s="24"/>
      <c r="J65" s="24">
        <v>3000</v>
      </c>
      <c r="K65" t="s">
        <v>119</v>
      </c>
      <c r="L65" s="3">
        <v>43727</v>
      </c>
      <c r="M65" t="s">
        <v>17</v>
      </c>
    </row>
    <row r="66" spans="1:13">
      <c r="A66" s="23" t="s">
        <v>134</v>
      </c>
      <c r="B66" s="24">
        <v>3756</v>
      </c>
      <c r="C66" s="25">
        <v>37196</v>
      </c>
      <c r="D66" s="26" t="s">
        <v>17</v>
      </c>
      <c r="E66" s="24"/>
      <c r="F66" s="24"/>
      <c r="G66" s="24"/>
      <c r="H66" s="24"/>
      <c r="I66" s="24"/>
      <c r="J66" s="24">
        <v>3756</v>
      </c>
      <c r="K66" t="s">
        <v>121</v>
      </c>
      <c r="L66" s="3" t="s">
        <v>122</v>
      </c>
      <c r="M66" t="s">
        <v>17</v>
      </c>
    </row>
    <row r="67" spans="1:13">
      <c r="A67" s="23" t="s">
        <v>135</v>
      </c>
      <c r="B67" s="24">
        <v>3100</v>
      </c>
      <c r="C67" s="25">
        <v>37165</v>
      </c>
      <c r="D67" s="26" t="s">
        <v>17</v>
      </c>
      <c r="E67" s="24"/>
      <c r="F67" s="24"/>
      <c r="G67" s="24"/>
      <c r="H67" s="24"/>
      <c r="I67" s="24"/>
      <c r="J67" s="24">
        <v>3100</v>
      </c>
      <c r="K67" t="s">
        <v>123</v>
      </c>
      <c r="L67" s="3" t="s">
        <v>136</v>
      </c>
      <c r="M67" t="s">
        <v>17</v>
      </c>
    </row>
    <row r="68" spans="1:13">
      <c r="A68" s="23" t="s">
        <v>137</v>
      </c>
      <c r="B68" s="24">
        <v>1512</v>
      </c>
      <c r="C68" s="25">
        <v>36861</v>
      </c>
      <c r="D68" s="26" t="s">
        <v>17</v>
      </c>
      <c r="E68" s="24"/>
      <c r="F68" s="24"/>
      <c r="G68" s="24"/>
      <c r="H68" s="24"/>
      <c r="I68" s="24"/>
      <c r="J68" s="24">
        <v>1512</v>
      </c>
      <c r="K68" t="s">
        <v>138</v>
      </c>
      <c r="L68" s="3">
        <v>43370</v>
      </c>
      <c r="M68" t="s">
        <v>17</v>
      </c>
    </row>
    <row r="69" spans="1:13">
      <c r="A69" s="23" t="s">
        <v>139</v>
      </c>
      <c r="B69" s="24">
        <v>25844</v>
      </c>
      <c r="C69" s="28" t="s">
        <v>140</v>
      </c>
      <c r="D69" s="26" t="s">
        <v>17</v>
      </c>
      <c r="E69" s="24"/>
      <c r="F69" s="24"/>
      <c r="G69" s="24"/>
      <c r="H69" s="24"/>
      <c r="I69" s="24"/>
      <c r="J69" s="24">
        <v>25844</v>
      </c>
      <c r="K69" t="s">
        <v>124</v>
      </c>
      <c r="L69" s="3" t="s">
        <v>125</v>
      </c>
      <c r="M69" t="s">
        <v>17</v>
      </c>
    </row>
    <row r="70" spans="1:13">
      <c r="A70" s="23" t="s">
        <v>141</v>
      </c>
      <c r="B70" s="24">
        <v>2889</v>
      </c>
      <c r="C70" s="25" t="s">
        <v>142</v>
      </c>
      <c r="D70" s="26" t="s">
        <v>17</v>
      </c>
      <c r="E70" s="24"/>
      <c r="F70" s="24"/>
      <c r="G70" s="24"/>
      <c r="H70" s="24"/>
      <c r="I70" s="24"/>
      <c r="J70" s="24">
        <v>2889</v>
      </c>
      <c r="K70" t="s">
        <v>143</v>
      </c>
      <c r="L70" s="3">
        <v>43427</v>
      </c>
      <c r="M70" t="s">
        <v>144</v>
      </c>
    </row>
    <row r="71" spans="1:13">
      <c r="A71" s="23" t="s">
        <v>145</v>
      </c>
      <c r="B71" s="24">
        <v>107090</v>
      </c>
      <c r="C71" s="28" t="s">
        <v>140</v>
      </c>
      <c r="D71" s="26" t="s">
        <v>17</v>
      </c>
      <c r="E71" s="24"/>
      <c r="F71" s="24"/>
      <c r="G71" s="24"/>
      <c r="H71" s="24"/>
      <c r="I71" s="24"/>
      <c r="J71" s="24">
        <v>107090</v>
      </c>
      <c r="K71" t="s">
        <v>126</v>
      </c>
      <c r="L71" s="3" t="s">
        <v>127</v>
      </c>
      <c r="M71" t="s">
        <v>17</v>
      </c>
    </row>
    <row r="72" spans="1:13">
      <c r="A72" s="23" t="s">
        <v>146</v>
      </c>
      <c r="B72" s="24">
        <v>447250</v>
      </c>
      <c r="C72" s="25">
        <v>37803</v>
      </c>
      <c r="D72" s="26" t="s">
        <v>147</v>
      </c>
      <c r="E72" s="24"/>
      <c r="F72" s="24"/>
      <c r="G72" s="24"/>
      <c r="H72" s="24"/>
      <c r="I72" s="24"/>
      <c r="J72" s="24">
        <v>447250</v>
      </c>
      <c r="K72" t="s">
        <v>128</v>
      </c>
      <c r="L72" s="3" t="s">
        <v>129</v>
      </c>
      <c r="M72" t="s">
        <v>17</v>
      </c>
    </row>
    <row r="73" spans="1:13">
      <c r="A73" s="23" t="s">
        <v>148</v>
      </c>
      <c r="B73" s="24">
        <v>2200</v>
      </c>
      <c r="C73" s="25">
        <v>42055</v>
      </c>
      <c r="D73" s="26" t="s">
        <v>17</v>
      </c>
      <c r="E73" s="24"/>
      <c r="F73" s="24"/>
      <c r="G73" s="24"/>
      <c r="H73" s="24"/>
      <c r="I73" s="24"/>
      <c r="J73" s="24">
        <v>2200</v>
      </c>
      <c r="K73" t="s">
        <v>132</v>
      </c>
      <c r="L73" s="3" t="s">
        <v>133</v>
      </c>
      <c r="M73" t="s">
        <v>17</v>
      </c>
    </row>
    <row r="74" spans="1:13">
      <c r="A74" s="23" t="s">
        <v>149</v>
      </c>
      <c r="B74" s="24">
        <v>4660</v>
      </c>
      <c r="C74" s="25" t="s">
        <v>150</v>
      </c>
      <c r="D74" s="26" t="s">
        <v>17</v>
      </c>
      <c r="E74" s="24"/>
      <c r="F74" s="24"/>
      <c r="G74" s="24"/>
      <c r="H74" s="24"/>
      <c r="I74" s="24"/>
      <c r="J74" s="24">
        <v>4660</v>
      </c>
      <c r="K74" t="s">
        <v>134</v>
      </c>
      <c r="L74" s="3" t="s">
        <v>151</v>
      </c>
      <c r="M74" t="s">
        <v>17</v>
      </c>
    </row>
    <row r="75" spans="1:13">
      <c r="A75" s="23" t="s">
        <v>152</v>
      </c>
      <c r="B75" s="24">
        <v>100000</v>
      </c>
      <c r="C75" s="25">
        <v>41835</v>
      </c>
      <c r="D75" s="26" t="s">
        <v>153</v>
      </c>
      <c r="E75" s="24"/>
      <c r="F75" s="24"/>
      <c r="G75" s="24"/>
      <c r="H75" s="24"/>
      <c r="I75" s="24"/>
      <c r="J75" s="24">
        <v>100000</v>
      </c>
      <c r="K75" t="s">
        <v>135</v>
      </c>
      <c r="L75" s="3" t="s">
        <v>154</v>
      </c>
      <c r="M75" t="s">
        <v>17</v>
      </c>
    </row>
    <row r="76" spans="1:13">
      <c r="A76" s="23" t="s">
        <v>155</v>
      </c>
      <c r="B76" s="24">
        <v>28156</v>
      </c>
      <c r="C76" s="25">
        <v>43721</v>
      </c>
      <c r="D76" s="26" t="s">
        <v>17</v>
      </c>
      <c r="E76" s="24"/>
      <c r="F76" s="24"/>
      <c r="G76" s="24">
        <v>28156</v>
      </c>
      <c r="H76" s="24"/>
      <c r="I76" s="24"/>
      <c r="J76" s="24"/>
      <c r="K76" t="s">
        <v>137</v>
      </c>
      <c r="L76" s="3" t="s">
        <v>156</v>
      </c>
      <c r="M76" t="s">
        <v>17</v>
      </c>
    </row>
    <row r="77" spans="1:13">
      <c r="A77" s="23" t="s">
        <v>157</v>
      </c>
      <c r="B77" s="24">
        <v>488389.14</v>
      </c>
      <c r="C77" s="25" t="s">
        <v>23</v>
      </c>
      <c r="D77" s="26" t="s">
        <v>158</v>
      </c>
      <c r="E77" s="24"/>
      <c r="F77" s="24"/>
      <c r="G77" s="24"/>
      <c r="H77" s="24"/>
      <c r="I77" s="24"/>
      <c r="J77" s="24">
        <v>488389.14</v>
      </c>
      <c r="K77" t="s">
        <v>139</v>
      </c>
      <c r="L77" s="3" t="s">
        <v>140</v>
      </c>
      <c r="M77" t="s">
        <v>17</v>
      </c>
    </row>
    <row r="78" spans="1:13">
      <c r="A78" s="23" t="s">
        <v>159</v>
      </c>
      <c r="B78" s="24">
        <v>3826</v>
      </c>
      <c r="C78" s="25">
        <v>37742</v>
      </c>
      <c r="D78" s="26" t="s">
        <v>17</v>
      </c>
      <c r="E78" s="24"/>
      <c r="F78" s="24"/>
      <c r="G78" s="24"/>
      <c r="H78" s="24"/>
      <c r="I78" s="24"/>
      <c r="J78" s="24">
        <v>3826</v>
      </c>
      <c r="K78" t="s">
        <v>141</v>
      </c>
      <c r="L78" s="3" t="s">
        <v>142</v>
      </c>
      <c r="M78" t="s">
        <v>17</v>
      </c>
    </row>
    <row r="79" spans="1:13">
      <c r="A79" s="23" t="s">
        <v>160</v>
      </c>
      <c r="B79" s="24">
        <v>4000</v>
      </c>
      <c r="C79" s="25">
        <v>31990</v>
      </c>
      <c r="D79" s="27" t="s">
        <v>161</v>
      </c>
      <c r="E79" s="24"/>
      <c r="F79" s="24"/>
      <c r="G79" s="24"/>
      <c r="H79" s="24"/>
      <c r="I79" s="24"/>
      <c r="J79" s="24">
        <v>4000</v>
      </c>
      <c r="K79" t="s">
        <v>145</v>
      </c>
      <c r="L79" s="3" t="s">
        <v>140</v>
      </c>
      <c r="M79" t="s">
        <v>17</v>
      </c>
    </row>
    <row r="80" spans="1:13">
      <c r="A80" s="23" t="s">
        <v>162</v>
      </c>
      <c r="B80" s="24">
        <v>28156</v>
      </c>
      <c r="C80" s="25">
        <v>43721</v>
      </c>
      <c r="D80" s="26" t="s">
        <v>17</v>
      </c>
      <c r="E80" s="24"/>
      <c r="F80" s="24"/>
      <c r="G80" s="24">
        <v>28156</v>
      </c>
      <c r="H80" s="24"/>
      <c r="I80" s="24"/>
      <c r="J80" s="24"/>
      <c r="K80" t="s">
        <v>146</v>
      </c>
      <c r="L80" s="3" t="s">
        <v>163</v>
      </c>
      <c r="M80" t="s">
        <v>147</v>
      </c>
    </row>
    <row r="81" spans="1:13">
      <c r="A81" s="23" t="s">
        <v>164</v>
      </c>
      <c r="B81" s="24">
        <v>198000</v>
      </c>
      <c r="C81" s="25">
        <v>43899</v>
      </c>
      <c r="D81" s="27" t="s">
        <v>165</v>
      </c>
      <c r="E81" s="24">
        <v>198000</v>
      </c>
      <c r="F81" s="24"/>
      <c r="G81" s="24"/>
      <c r="H81" s="24"/>
      <c r="I81" s="24"/>
      <c r="J81" s="24"/>
      <c r="K81" t="s">
        <v>166</v>
      </c>
      <c r="L81" s="3">
        <v>43532</v>
      </c>
      <c r="M81" t="s">
        <v>17</v>
      </c>
    </row>
    <row r="82" spans="1:13">
      <c r="A82" s="23" t="s">
        <v>167</v>
      </c>
      <c r="B82" s="24">
        <v>2000</v>
      </c>
      <c r="C82" s="25">
        <v>37681</v>
      </c>
      <c r="D82" s="26" t="s">
        <v>17</v>
      </c>
      <c r="E82" s="24"/>
      <c r="F82" s="24"/>
      <c r="G82" s="24"/>
      <c r="H82" s="24"/>
      <c r="I82" s="24"/>
      <c r="J82" s="24">
        <v>2000</v>
      </c>
      <c r="K82" t="s">
        <v>148</v>
      </c>
      <c r="L82" s="3" t="s">
        <v>106</v>
      </c>
      <c r="M82" t="s">
        <v>17</v>
      </c>
    </row>
    <row r="83" spans="1:13">
      <c r="A83" s="23" t="s">
        <v>168</v>
      </c>
      <c r="B83" s="24">
        <v>18845.09</v>
      </c>
      <c r="C83" s="25">
        <v>42682</v>
      </c>
      <c r="D83" s="26" t="s">
        <v>17</v>
      </c>
      <c r="E83" s="24"/>
      <c r="F83" s="24"/>
      <c r="G83" s="24"/>
      <c r="H83" s="24"/>
      <c r="I83" s="24"/>
      <c r="J83" s="24">
        <v>18845.09</v>
      </c>
      <c r="K83" t="s">
        <v>149</v>
      </c>
      <c r="L83" s="3" t="s">
        <v>150</v>
      </c>
      <c r="M83" t="s">
        <v>17</v>
      </c>
    </row>
    <row r="84" spans="1:13">
      <c r="A84" s="23" t="s">
        <v>169</v>
      </c>
      <c r="B84" s="24">
        <v>1800</v>
      </c>
      <c r="C84" s="25">
        <v>37956</v>
      </c>
      <c r="D84" s="26" t="s">
        <v>17</v>
      </c>
      <c r="E84" s="24"/>
      <c r="F84" s="24"/>
      <c r="G84" s="24"/>
      <c r="H84" s="24"/>
      <c r="I84" s="24"/>
      <c r="J84" s="24">
        <v>1800</v>
      </c>
      <c r="K84" t="s">
        <v>152</v>
      </c>
      <c r="L84" s="3" t="s">
        <v>170</v>
      </c>
      <c r="M84" t="s">
        <v>153</v>
      </c>
    </row>
    <row r="85" spans="1:13">
      <c r="A85" s="23" t="s">
        <v>171</v>
      </c>
      <c r="B85" s="24">
        <v>81595.42</v>
      </c>
      <c r="C85" s="25" t="s">
        <v>172</v>
      </c>
      <c r="D85" s="26" t="s">
        <v>17</v>
      </c>
      <c r="E85" s="24"/>
      <c r="F85" s="24"/>
      <c r="G85" s="24"/>
      <c r="H85" s="24"/>
      <c r="I85" s="24"/>
      <c r="J85" s="24">
        <v>81595.42</v>
      </c>
      <c r="K85" t="s">
        <v>155</v>
      </c>
      <c r="L85" s="3">
        <v>43721</v>
      </c>
      <c r="M85" t="s">
        <v>17</v>
      </c>
    </row>
    <row r="86" spans="1:13">
      <c r="A86" s="23" t="s">
        <v>173</v>
      </c>
      <c r="B86" s="24">
        <v>4000</v>
      </c>
      <c r="C86" s="25">
        <v>39042</v>
      </c>
      <c r="D86" s="26" t="s">
        <v>30</v>
      </c>
      <c r="E86" s="24"/>
      <c r="F86" s="24"/>
      <c r="G86" s="24"/>
      <c r="H86" s="24"/>
      <c r="I86" s="24"/>
      <c r="J86" s="24">
        <v>4000</v>
      </c>
      <c r="K86" t="s">
        <v>157</v>
      </c>
      <c r="L86" s="3" t="s">
        <v>23</v>
      </c>
      <c r="M86" t="s">
        <v>158</v>
      </c>
    </row>
    <row r="87" spans="1:13">
      <c r="A87" s="23" t="s">
        <v>174</v>
      </c>
      <c r="B87" s="24">
        <v>18965</v>
      </c>
      <c r="C87" s="25">
        <v>38888</v>
      </c>
      <c r="D87" s="26" t="s">
        <v>17</v>
      </c>
      <c r="E87" s="24"/>
      <c r="F87" s="24"/>
      <c r="G87" s="24"/>
      <c r="H87" s="24"/>
      <c r="I87" s="24"/>
      <c r="J87" s="24">
        <v>18965</v>
      </c>
      <c r="K87" t="s">
        <v>159</v>
      </c>
      <c r="L87" s="3" t="s">
        <v>175</v>
      </c>
      <c r="M87" t="s">
        <v>17</v>
      </c>
    </row>
    <row r="88" spans="1:13">
      <c r="A88" s="23" t="s">
        <v>176</v>
      </c>
      <c r="B88" s="24">
        <v>122000</v>
      </c>
      <c r="C88" s="25">
        <v>43991</v>
      </c>
      <c r="D88" s="26" t="s">
        <v>177</v>
      </c>
      <c r="E88" s="24">
        <v>122000</v>
      </c>
      <c r="F88" s="24"/>
      <c r="G88" s="24"/>
      <c r="H88" s="24"/>
      <c r="I88" s="24"/>
      <c r="J88" s="24"/>
      <c r="K88" t="s">
        <v>160</v>
      </c>
      <c r="L88" s="3" t="s">
        <v>178</v>
      </c>
      <c r="M88" t="s">
        <v>161</v>
      </c>
    </row>
    <row r="89" spans="1:13" s="32" customFormat="1">
      <c r="A89" s="29" t="s">
        <v>179</v>
      </c>
      <c r="B89" s="30">
        <f>SUM(B9:B88)</f>
        <v>6529849.3199999994</v>
      </c>
      <c r="C89" s="31"/>
      <c r="D89" s="30"/>
      <c r="E89" s="30">
        <f>SUM(E9:E88)</f>
        <v>3531548</v>
      </c>
      <c r="F89" s="30">
        <f>SUM(F9:F88)</f>
        <v>0</v>
      </c>
      <c r="G89" s="30">
        <f>SUM(G9:G88)</f>
        <v>205167.87</v>
      </c>
      <c r="H89" s="30">
        <f>SUM(H9:H88)</f>
        <v>27420</v>
      </c>
      <c r="I89" s="30">
        <f>SUM(I9:I88)</f>
        <v>13220</v>
      </c>
      <c r="J89" s="30">
        <f>SUM(J9:J88)</f>
        <v>2752493.45</v>
      </c>
      <c r="K89" s="32" t="s">
        <v>169</v>
      </c>
      <c r="L89" s="33" t="s">
        <v>180</v>
      </c>
      <c r="M89" s="32" t="s">
        <v>17</v>
      </c>
    </row>
    <row r="90" spans="1:13" ht="13.7" customHeight="1">
      <c r="K90" t="s">
        <v>171</v>
      </c>
      <c r="L90" s="3" t="s">
        <v>172</v>
      </c>
      <c r="M90" t="s">
        <v>17</v>
      </c>
    </row>
    <row r="91" spans="1:13" ht="24" customHeight="1">
      <c r="A91" s="35" t="s">
        <v>181</v>
      </c>
      <c r="B91" s="35"/>
      <c r="C91" s="35"/>
      <c r="D91" s="35"/>
      <c r="E91" s="35"/>
      <c r="F91" s="35"/>
      <c r="G91" s="35"/>
      <c r="H91" s="35"/>
      <c r="I91" s="35"/>
      <c r="J91" s="35"/>
      <c r="K91" t="s">
        <v>173</v>
      </c>
      <c r="L91" s="3" t="s">
        <v>182</v>
      </c>
      <c r="M91" t="s">
        <v>30</v>
      </c>
    </row>
    <row r="92" spans="1:13">
      <c r="I92" s="36"/>
      <c r="J92" s="37"/>
      <c r="K92" t="s">
        <v>174</v>
      </c>
      <c r="L92" s="3" t="s">
        <v>183</v>
      </c>
      <c r="M92" t="s">
        <v>17</v>
      </c>
    </row>
    <row r="93" spans="1:13">
      <c r="A93" s="38" t="s">
        <v>189</v>
      </c>
      <c r="B93" s="38"/>
      <c r="C93" s="39" t="s">
        <v>190</v>
      </c>
      <c r="D93" s="39"/>
      <c r="E93" s="39"/>
      <c r="F93" s="39"/>
    </row>
    <row r="94" spans="1:13">
      <c r="A94" s="37" t="s">
        <v>184</v>
      </c>
      <c r="B94" s="37"/>
      <c r="C94" s="37" t="s">
        <v>185</v>
      </c>
      <c r="D94" s="37"/>
      <c r="E94" s="37"/>
      <c r="F94" s="37"/>
    </row>
  </sheetData>
  <sheetProtection password="CE2E" sheet="1" objects="1" scenarios="1"/>
  <mergeCells count="16">
    <mergeCell ref="A91:J91"/>
    <mergeCell ref="I92:J92"/>
    <mergeCell ref="A93:B93"/>
    <mergeCell ref="C93:F93"/>
    <mergeCell ref="A94:B94"/>
    <mergeCell ref="C94:F94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</mergeCells>
  <pageMargins left="0.2" right="0.2" top="0.75" bottom="0.5" header="0.3" footer="0.3"/>
  <pageSetup paperSize="10000" scale="9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5"/>
  <sheetViews>
    <sheetView view="pageBreakPreview" zoomScaleNormal="100" zoomScaleSheetLayoutView="100" workbookViewId="0">
      <selection activeCell="A12" sqref="A11:J12"/>
    </sheetView>
  </sheetViews>
  <sheetFormatPr defaultRowHeight="15"/>
  <cols>
    <col min="1" max="1" width="44.42578125" customWidth="1"/>
    <col min="2" max="2" width="13" style="34" customWidth="1"/>
    <col min="3" max="3" width="17.85546875" customWidth="1"/>
    <col min="4" max="4" width="19.5703125" customWidth="1"/>
    <col min="5" max="5" width="13.28515625" customWidth="1"/>
    <col min="6" max="6" width="11.5703125" customWidth="1"/>
    <col min="7" max="7" width="10.85546875" customWidth="1"/>
    <col min="8" max="8" width="11.42578125" customWidth="1"/>
    <col min="9" max="9" width="11.28515625" customWidth="1"/>
    <col min="10" max="10" width="15.28515625" customWidth="1"/>
  </cols>
  <sheetData>
    <row r="1" spans="1:10">
      <c r="A1" s="1" t="s">
        <v>0</v>
      </c>
      <c r="B1" s="1"/>
    </row>
    <row r="3" spans="1:10" ht="43.5" customHeight="1">
      <c r="A3" s="4" t="s">
        <v>186</v>
      </c>
      <c r="B3" s="5"/>
      <c r="C3" s="5"/>
      <c r="D3" s="5"/>
      <c r="E3" s="5"/>
      <c r="F3" s="5"/>
      <c r="G3" s="5"/>
      <c r="H3" s="5"/>
      <c r="I3" s="5"/>
      <c r="J3" s="6"/>
    </row>
    <row r="4" spans="1:10" ht="17.25" customHeight="1">
      <c r="A4" s="7"/>
      <c r="B4" s="8"/>
      <c r="C4" s="10"/>
      <c r="D4" s="10"/>
      <c r="E4" s="10"/>
      <c r="F4" s="10"/>
      <c r="G4" s="10"/>
      <c r="H4" s="10"/>
      <c r="I4" s="10"/>
      <c r="J4" s="11"/>
    </row>
    <row r="5" spans="1:10">
      <c r="A5" s="12" t="s">
        <v>2</v>
      </c>
      <c r="B5" s="13"/>
      <c r="C5" s="14"/>
      <c r="D5" s="14"/>
      <c r="E5" s="14"/>
      <c r="F5" s="14"/>
      <c r="G5" s="14"/>
      <c r="H5" s="14"/>
      <c r="I5" s="14"/>
      <c r="J5" s="15"/>
    </row>
    <row r="6" spans="1:10">
      <c r="A6" s="40" t="s">
        <v>3</v>
      </c>
      <c r="B6" s="41" t="s">
        <v>4</v>
      </c>
      <c r="C6" s="42" t="s">
        <v>5</v>
      </c>
      <c r="D6" s="42" t="s">
        <v>6</v>
      </c>
      <c r="E6" s="42" t="s">
        <v>7</v>
      </c>
      <c r="F6" s="42"/>
      <c r="G6" s="42"/>
      <c r="H6" s="42"/>
      <c r="I6" s="42"/>
      <c r="J6" s="42"/>
    </row>
    <row r="7" spans="1:10">
      <c r="A7" s="42"/>
      <c r="B7" s="43"/>
      <c r="C7" s="42"/>
      <c r="D7" s="42"/>
      <c r="E7" s="42" t="s">
        <v>8</v>
      </c>
      <c r="F7" s="42"/>
      <c r="G7" s="42"/>
      <c r="H7" s="42" t="s">
        <v>9</v>
      </c>
      <c r="I7" s="42"/>
      <c r="J7" s="42"/>
    </row>
    <row r="8" spans="1:10">
      <c r="A8" s="42"/>
      <c r="B8" s="44"/>
      <c r="C8" s="42"/>
      <c r="D8" s="42"/>
      <c r="E8" s="45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</row>
    <row r="9" spans="1:10">
      <c r="A9" s="47" t="s">
        <v>187</v>
      </c>
      <c r="B9" s="48">
        <v>500000</v>
      </c>
      <c r="C9" s="49">
        <v>43985</v>
      </c>
      <c r="D9" s="48" t="s">
        <v>188</v>
      </c>
      <c r="E9" s="48">
        <v>500000</v>
      </c>
      <c r="F9" s="48"/>
      <c r="G9" s="48"/>
      <c r="H9" s="48"/>
      <c r="I9" s="48"/>
      <c r="J9" s="48"/>
    </row>
    <row r="10" spans="1:10" s="32" customFormat="1">
      <c r="A10" s="50" t="s">
        <v>179</v>
      </c>
      <c r="B10" s="51">
        <f>SUM(B9:B9)</f>
        <v>500000</v>
      </c>
      <c r="C10" s="50"/>
      <c r="D10" s="51"/>
      <c r="E10" s="51">
        <f>SUM(E9)</f>
        <v>500000</v>
      </c>
      <c r="F10" s="51">
        <f>SUM(F9)</f>
        <v>0</v>
      </c>
      <c r="G10" s="51">
        <f>SUM(G9)</f>
        <v>0</v>
      </c>
      <c r="H10" s="51">
        <f>SUM(H9)</f>
        <v>0</v>
      </c>
      <c r="I10" s="51">
        <f>SUM(I9)</f>
        <v>0</v>
      </c>
      <c r="J10" s="51">
        <f>SUM(J9)</f>
        <v>0</v>
      </c>
    </row>
    <row r="11" spans="1:10" ht="13.7" customHeight="1">
      <c r="A11" s="52"/>
      <c r="B11" s="53"/>
      <c r="C11" s="52"/>
      <c r="D11" s="52"/>
      <c r="E11" s="52"/>
      <c r="F11" s="52"/>
      <c r="G11" s="52"/>
      <c r="H11" s="52"/>
      <c r="I11" s="52"/>
      <c r="J11" s="52"/>
    </row>
    <row r="12" spans="1:10" ht="24" customHeight="1">
      <c r="A12" s="54" t="s">
        <v>181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0">
      <c r="A13" s="52"/>
      <c r="B13" s="53"/>
      <c r="C13" s="52"/>
      <c r="D13" s="52"/>
      <c r="E13" s="52"/>
      <c r="F13" s="52"/>
      <c r="G13" s="52"/>
      <c r="H13" s="52"/>
      <c r="I13" s="56"/>
      <c r="J13" s="57"/>
    </row>
    <row r="14" spans="1:10">
      <c r="A14" s="58" t="s">
        <v>189</v>
      </c>
      <c r="B14" s="58"/>
      <c r="C14" s="59" t="s">
        <v>190</v>
      </c>
      <c r="D14" s="59"/>
      <c r="E14" s="59"/>
      <c r="F14" s="59"/>
      <c r="G14" s="52"/>
      <c r="H14" s="52"/>
      <c r="I14" s="52"/>
      <c r="J14" s="52"/>
    </row>
    <row r="15" spans="1:10">
      <c r="A15" s="37" t="s">
        <v>184</v>
      </c>
      <c r="B15" s="37"/>
      <c r="C15" s="37" t="s">
        <v>185</v>
      </c>
      <c r="D15" s="37"/>
      <c r="E15" s="37"/>
      <c r="F15" s="37"/>
    </row>
  </sheetData>
  <sheetProtection password="CE2E" sheet="1" objects="1" scenarios="1"/>
  <mergeCells count="16">
    <mergeCell ref="A12:J12"/>
    <mergeCell ref="I13:J13"/>
    <mergeCell ref="A14:B14"/>
    <mergeCell ref="C14:F14"/>
    <mergeCell ref="A15:B15"/>
    <mergeCell ref="C15:F15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</mergeCells>
  <pageMargins left="0.2" right="0.2" top="0.75" bottom="0.75" header="0.3" footer="0.3"/>
  <pageSetup paperSize="10000" scale="95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UCA Q2 2020 GF</vt:lpstr>
      <vt:lpstr>UCA Q2 2020 TF</vt:lpstr>
      <vt:lpstr>'UCA Q2 2020 GF'!Print_Area</vt:lpstr>
      <vt:lpstr>'UCA Q2 2020 TF'!Print_Area</vt:lpstr>
      <vt:lpstr>'UCA Q2 2020 GF'!Print_Titles</vt:lpstr>
      <vt:lpstr>'UCA Q2 2020 TF'!Print_Titles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2020-08-17T08:48:15Z</dcterms:created>
  <dcterms:modified xsi:type="dcterms:W3CDTF">2020-08-17T08:49:57Z</dcterms:modified>
</cp:coreProperties>
</file>